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List1" sheetId="1" r:id="rId1"/>
  </sheets>
  <calcPr calcId="145621"/>
</workbook>
</file>

<file path=xl/calcChain.xml><?xml version="1.0" encoding="utf-8"?>
<calcChain xmlns="http://schemas.openxmlformats.org/spreadsheetml/2006/main">
  <c r="N14" i="1" l="1"/>
  <c r="J14" i="1"/>
  <c r="N13" i="1"/>
  <c r="J13" i="1"/>
  <c r="N12" i="1"/>
  <c r="J12" i="1"/>
  <c r="J9" i="1"/>
  <c r="J10" i="1"/>
  <c r="J11" i="1"/>
  <c r="N9" i="1"/>
  <c r="N10" i="1"/>
  <c r="N11" i="1"/>
  <c r="R9" i="1"/>
  <c r="R12" i="1" s="1"/>
  <c r="R10" i="1"/>
  <c r="R11" i="1"/>
  <c r="R8" i="1"/>
  <c r="N8" i="1"/>
  <c r="J8" i="1"/>
  <c r="F9" i="1"/>
  <c r="F10" i="1"/>
  <c r="F11" i="1"/>
  <c r="F8" i="1"/>
  <c r="F12" i="1" s="1"/>
  <c r="F13" i="1" l="1"/>
  <c r="F14" i="1" s="1"/>
  <c r="C16" i="1"/>
  <c r="R13" i="1"/>
  <c r="R14" i="1" s="1"/>
  <c r="C17" i="1" l="1"/>
  <c r="C18" i="1" s="1"/>
</calcChain>
</file>

<file path=xl/sharedStrings.xml><?xml version="1.0" encoding="utf-8"?>
<sst xmlns="http://schemas.openxmlformats.org/spreadsheetml/2006/main" count="54" uniqueCount="27">
  <si>
    <t>ANALIZE VODE ZA LJUDSKU POTROŠNJU U 2026. GODINI - TROŠKOVNIK</t>
  </si>
  <si>
    <t>Virovitica</t>
  </si>
  <si>
    <t>PODRUŽNICE</t>
  </si>
  <si>
    <t>Orahovica</t>
  </si>
  <si>
    <t>Pitomača</t>
  </si>
  <si>
    <t>Slatina</t>
  </si>
  <si>
    <t>Broj uzoraka</t>
  </si>
  <si>
    <t>Jedinica mjere</t>
  </si>
  <si>
    <t xml:space="preserve">Ukupna cijena </t>
  </si>
  <si>
    <t>Monitoring izvorišta</t>
  </si>
  <si>
    <t>kom</t>
  </si>
  <si>
    <t>Trihalometani i halooctene kiseline</t>
  </si>
  <si>
    <t>Somatski kolifagi</t>
  </si>
  <si>
    <t>Pesticidi</t>
  </si>
  <si>
    <t>UKUPNO</t>
  </si>
  <si>
    <t>PDV</t>
  </si>
  <si>
    <t>UKUPNO SA PDV-om</t>
  </si>
  <si>
    <t>SVEUKUPNO</t>
  </si>
  <si>
    <t>SVEUKUPNO S PDV-om</t>
  </si>
  <si>
    <t xml:space="preserve">Ponuditelj </t>
  </si>
  <si>
    <t>TRAŽENE ANALIZE</t>
  </si>
  <si>
    <t xml:space="preserve">     (ime, prezime, potpis osobe ovlaštene za zastupanje)</t>
  </si>
  <si>
    <t>Ev. broj nabave 5-J/26</t>
  </si>
  <si>
    <t>Jedinična cijena (€)</t>
  </si>
  <si>
    <t>Ukupna cijena (€)</t>
  </si>
  <si>
    <t>U Virovitici,</t>
  </si>
  <si>
    <t>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</si>
</sst>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/>
    <xf numFmtId="0" fontId="2" fillId="0" borderId="0" xfId="0" applyFont="1"/>
    <xf numFmtId="0" fontId="0" fillId="0" borderId="0" xfId="0" applyBorder="1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4" xfId="0" applyNumberFormat="1" applyBorder="1"/>
    <xf numFmtId="0" fontId="1" fillId="0" borderId="4" xfId="0" applyFont="1" applyBorder="1"/>
    <xf numFmtId="0" fontId="1" fillId="0" borderId="4" xfId="0" applyFont="1" applyFill="1" applyBorder="1"/>
    <xf numFmtId="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/>
    <xf numFmtId="0" fontId="0" fillId="2" borderId="4" xfId="0" applyFill="1" applyBorder="1"/>
    <xf numFmtId="0" fontId="1" fillId="0" borderId="0" xfId="0" applyFont="1"/>
    <xf numFmtId="0" fontId="0" fillId="0" borderId="0" xfId="0" applyAlignment="1">
      <alignment horizontal="center"/>
    </xf>
    <xf numFmtId="0" fontId="0" fillId="4" borderId="9" xfId="0" applyFill="1" applyBorder="1" applyAlignment="1"/>
    <xf numFmtId="0" fontId="0" fillId="4" borderId="10" xfId="0" applyFill="1" applyBorder="1" applyAlignment="1"/>
    <xf numFmtId="0" fontId="0" fillId="4" borderId="2" xfId="0" applyFill="1" applyBorder="1" applyAlignment="1"/>
    <xf numFmtId="0" fontId="0" fillId="4" borderId="11" xfId="0" applyFill="1" applyBorder="1" applyAlignment="1"/>
    <xf numFmtId="0" fontId="2" fillId="0" borderId="0" xfId="0" applyFont="1" applyAlignment="1"/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0" fillId="2" borderId="7" xfId="0" applyFill="1" applyBorder="1" applyAlignment="1"/>
    <xf numFmtId="0" fontId="1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4" fontId="0" fillId="0" borderId="4" xfId="0" applyNumberFormat="1" applyBorder="1" applyAlignment="1" applyProtection="1">
      <alignment horizontal="center"/>
      <protection locked="0"/>
    </xf>
    <xf numFmtId="0" fontId="1" fillId="0" borderId="0" xfId="0" applyFont="1" applyFill="1" applyBorder="1" applyAlignment="1">
      <alignment horizontal="left"/>
    </xf>
    <xf numFmtId="14" fontId="0" fillId="0" borderId="0" xfId="0" applyNumberFormat="1" applyAlignment="1" applyProtection="1">
      <alignment horizontal="right"/>
      <protection locked="0"/>
    </xf>
    <xf numFmtId="0" fontId="0" fillId="0" borderId="6" xfId="0" applyBorder="1" applyAlignment="1" applyProtection="1"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23"/>
  <sheetViews>
    <sheetView tabSelected="1" workbookViewId="0">
      <selection activeCell="F21" sqref="F21"/>
    </sheetView>
  </sheetViews>
  <sheetFormatPr defaultRowHeight="15" x14ac:dyDescent="0.25"/>
  <cols>
    <col min="2" max="2" width="32.7109375" customWidth="1"/>
    <col min="3" max="3" width="12.28515625" customWidth="1"/>
    <col min="8" max="8" width="7.5703125" customWidth="1"/>
  </cols>
  <sheetData>
    <row r="2" spans="2:18" x14ac:dyDescent="0.25">
      <c r="B2" s="14" t="s">
        <v>22</v>
      </c>
    </row>
    <row r="3" spans="2:18" ht="15.75" x14ac:dyDescent="0.25">
      <c r="B3" s="20" t="s">
        <v>0</v>
      </c>
      <c r="C3" s="21"/>
      <c r="D3" s="21"/>
      <c r="E3" s="21"/>
      <c r="F3" s="21"/>
      <c r="G3" s="21"/>
      <c r="H3" s="21"/>
      <c r="I3" s="21"/>
      <c r="J3" s="21"/>
    </row>
    <row r="4" spans="2:18" ht="15.75" x14ac:dyDescent="0.25">
      <c r="B4" s="2"/>
      <c r="C4" s="2"/>
    </row>
    <row r="5" spans="2:18" x14ac:dyDescent="0.25">
      <c r="B5" s="30" t="s">
        <v>20</v>
      </c>
      <c r="C5" s="22" t="s">
        <v>1</v>
      </c>
      <c r="D5" s="23"/>
      <c r="E5" s="23"/>
      <c r="F5" s="24"/>
      <c r="G5" s="28" t="s">
        <v>2</v>
      </c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2:18" x14ac:dyDescent="0.25">
      <c r="B6" s="31"/>
      <c r="C6" s="25"/>
      <c r="D6" s="26"/>
      <c r="E6" s="26"/>
      <c r="F6" s="27"/>
      <c r="G6" s="29" t="s">
        <v>3</v>
      </c>
      <c r="H6" s="29"/>
      <c r="I6" s="29"/>
      <c r="J6" s="29"/>
      <c r="K6" s="29" t="s">
        <v>4</v>
      </c>
      <c r="L6" s="29"/>
      <c r="M6" s="29"/>
      <c r="N6" s="29"/>
      <c r="O6" s="29" t="s">
        <v>5</v>
      </c>
      <c r="P6" s="29"/>
      <c r="Q6" s="29"/>
      <c r="R6" s="29"/>
    </row>
    <row r="7" spans="2:18" ht="45" x14ac:dyDescent="0.25">
      <c r="B7" s="32"/>
      <c r="C7" s="4" t="s">
        <v>6</v>
      </c>
      <c r="D7" s="4" t="s">
        <v>7</v>
      </c>
      <c r="E7" s="4" t="s">
        <v>23</v>
      </c>
      <c r="F7" s="4" t="s">
        <v>24</v>
      </c>
      <c r="G7" s="4" t="s">
        <v>6</v>
      </c>
      <c r="H7" s="4" t="s">
        <v>7</v>
      </c>
      <c r="I7" s="4" t="s">
        <v>23</v>
      </c>
      <c r="J7" s="4" t="s">
        <v>24</v>
      </c>
      <c r="K7" s="4" t="s">
        <v>6</v>
      </c>
      <c r="L7" s="4" t="s">
        <v>23</v>
      </c>
      <c r="M7" s="4" t="s">
        <v>24</v>
      </c>
      <c r="N7" s="4" t="s">
        <v>8</v>
      </c>
      <c r="O7" s="4" t="s">
        <v>6</v>
      </c>
      <c r="P7" s="4" t="s">
        <v>7</v>
      </c>
      <c r="Q7" s="4" t="s">
        <v>23</v>
      </c>
      <c r="R7" s="4" t="s">
        <v>24</v>
      </c>
    </row>
    <row r="8" spans="2:18" x14ac:dyDescent="0.25">
      <c r="B8" s="13" t="s">
        <v>9</v>
      </c>
      <c r="C8" s="5">
        <v>1</v>
      </c>
      <c r="D8" s="5" t="s">
        <v>10</v>
      </c>
      <c r="E8" s="34"/>
      <c r="F8" s="6">
        <f>C8*E8</f>
        <v>0</v>
      </c>
      <c r="G8" s="5">
        <v>2</v>
      </c>
      <c r="H8" s="5" t="s">
        <v>10</v>
      </c>
      <c r="I8" s="35"/>
      <c r="J8" s="6">
        <f>G8*I8</f>
        <v>0</v>
      </c>
      <c r="K8" s="5">
        <v>1</v>
      </c>
      <c r="L8" s="5" t="s">
        <v>10</v>
      </c>
      <c r="M8" s="35"/>
      <c r="N8" s="6">
        <f>K8*M8</f>
        <v>0</v>
      </c>
      <c r="O8" s="5">
        <v>2</v>
      </c>
      <c r="P8" s="5" t="s">
        <v>10</v>
      </c>
      <c r="Q8" s="36"/>
      <c r="R8" s="6">
        <f>O8*Q8</f>
        <v>0</v>
      </c>
    </row>
    <row r="9" spans="2:18" x14ac:dyDescent="0.25">
      <c r="B9" s="13" t="s">
        <v>11</v>
      </c>
      <c r="C9" s="5">
        <v>4</v>
      </c>
      <c r="D9" s="5" t="s">
        <v>10</v>
      </c>
      <c r="E9" s="34"/>
      <c r="F9" s="6">
        <f t="shared" ref="F9:F11" si="0">C9*E9</f>
        <v>0</v>
      </c>
      <c r="G9" s="5">
        <v>4</v>
      </c>
      <c r="H9" s="5" t="s">
        <v>10</v>
      </c>
      <c r="I9" s="35"/>
      <c r="J9" s="6">
        <f t="shared" ref="J9:J11" si="1">G9*I9</f>
        <v>0</v>
      </c>
      <c r="K9" s="5">
        <v>2</v>
      </c>
      <c r="L9" s="5" t="s">
        <v>10</v>
      </c>
      <c r="M9" s="35"/>
      <c r="N9" s="6">
        <f t="shared" ref="N9:N11" si="2">K9*M9</f>
        <v>0</v>
      </c>
      <c r="O9" s="5">
        <v>6</v>
      </c>
      <c r="P9" s="5" t="s">
        <v>10</v>
      </c>
      <c r="Q9" s="35"/>
      <c r="R9" s="6">
        <f t="shared" ref="R9:R11" si="3">O9*Q9</f>
        <v>0</v>
      </c>
    </row>
    <row r="10" spans="2:18" x14ac:dyDescent="0.25">
      <c r="B10" s="13" t="s">
        <v>12</v>
      </c>
      <c r="C10" s="5">
        <v>0</v>
      </c>
      <c r="D10" s="5" t="s">
        <v>10</v>
      </c>
      <c r="E10" s="34"/>
      <c r="F10" s="6">
        <f t="shared" si="0"/>
        <v>0</v>
      </c>
      <c r="G10" s="5">
        <v>2</v>
      </c>
      <c r="H10" s="5" t="s">
        <v>10</v>
      </c>
      <c r="I10" s="35"/>
      <c r="J10" s="6">
        <f t="shared" si="1"/>
        <v>0</v>
      </c>
      <c r="K10" s="5">
        <v>0</v>
      </c>
      <c r="L10" s="5" t="s">
        <v>10</v>
      </c>
      <c r="M10" s="35"/>
      <c r="N10" s="6">
        <f t="shared" si="2"/>
        <v>0</v>
      </c>
      <c r="O10" s="5">
        <v>2</v>
      </c>
      <c r="P10" s="5" t="s">
        <v>10</v>
      </c>
      <c r="Q10" s="35"/>
      <c r="R10" s="6">
        <f t="shared" si="3"/>
        <v>0</v>
      </c>
    </row>
    <row r="11" spans="2:18" x14ac:dyDescent="0.25">
      <c r="B11" s="13" t="s">
        <v>13</v>
      </c>
      <c r="C11" s="5">
        <v>4</v>
      </c>
      <c r="D11" s="5" t="s">
        <v>10</v>
      </c>
      <c r="E11" s="34"/>
      <c r="F11" s="6">
        <f t="shared" si="0"/>
        <v>0</v>
      </c>
      <c r="G11" s="5">
        <v>2</v>
      </c>
      <c r="H11" s="5" t="s">
        <v>10</v>
      </c>
      <c r="I11" s="35"/>
      <c r="J11" s="6">
        <f t="shared" si="1"/>
        <v>0</v>
      </c>
      <c r="K11" s="5">
        <v>2</v>
      </c>
      <c r="L11" s="5" t="s">
        <v>10</v>
      </c>
      <c r="M11" s="35"/>
      <c r="N11" s="6">
        <f t="shared" si="2"/>
        <v>0</v>
      </c>
      <c r="O11" s="5">
        <v>4</v>
      </c>
      <c r="P11" s="5" t="s">
        <v>10</v>
      </c>
      <c r="Q11" s="35"/>
      <c r="R11" s="6">
        <f t="shared" si="3"/>
        <v>0</v>
      </c>
    </row>
    <row r="12" spans="2:18" x14ac:dyDescent="0.25">
      <c r="B12" s="8" t="s">
        <v>14</v>
      </c>
      <c r="C12" s="8"/>
      <c r="D12" s="8"/>
      <c r="E12" s="8"/>
      <c r="F12" s="33">
        <f>SUM(F8:F11)</f>
        <v>0</v>
      </c>
      <c r="G12" s="11"/>
      <c r="H12" s="11"/>
      <c r="I12" s="11"/>
      <c r="J12" s="33">
        <f>SUM(J8:J11)</f>
        <v>0</v>
      </c>
      <c r="K12" s="11"/>
      <c r="L12" s="11"/>
      <c r="M12" s="11"/>
      <c r="N12" s="33">
        <f>SUM(N8:N11)</f>
        <v>0</v>
      </c>
      <c r="O12" s="11"/>
      <c r="P12" s="11"/>
      <c r="Q12" s="11"/>
      <c r="R12" s="33">
        <f>SUM(R8:R11)</f>
        <v>0</v>
      </c>
    </row>
    <row r="13" spans="2:18" x14ac:dyDescent="0.25">
      <c r="B13" s="8" t="s">
        <v>15</v>
      </c>
      <c r="C13" s="8"/>
      <c r="D13" s="8"/>
      <c r="E13" s="8"/>
      <c r="F13" s="33">
        <f>F12*0.25</f>
        <v>0</v>
      </c>
      <c r="G13" s="11"/>
      <c r="H13" s="11"/>
      <c r="I13" s="11"/>
      <c r="J13" s="33">
        <f>J12*0.25</f>
        <v>0</v>
      </c>
      <c r="K13" s="11"/>
      <c r="L13" s="11"/>
      <c r="M13" s="11"/>
      <c r="N13" s="33">
        <f>N12*0.25</f>
        <v>0</v>
      </c>
      <c r="O13" s="11"/>
      <c r="P13" s="11"/>
      <c r="Q13" s="11"/>
      <c r="R13" s="33">
        <f>R12*0.25</f>
        <v>0</v>
      </c>
    </row>
    <row r="14" spans="2:18" x14ac:dyDescent="0.25">
      <c r="B14" s="9" t="s">
        <v>16</v>
      </c>
      <c r="C14" s="8"/>
      <c r="D14" s="10"/>
      <c r="E14" s="10"/>
      <c r="F14" s="33">
        <f>F12+F13</f>
        <v>0</v>
      </c>
      <c r="G14" s="11"/>
      <c r="H14" s="11"/>
      <c r="I14" s="11"/>
      <c r="J14" s="33">
        <f>J12+J13</f>
        <v>0</v>
      </c>
      <c r="K14" s="11"/>
      <c r="L14" s="11"/>
      <c r="M14" s="11"/>
      <c r="N14" s="33">
        <f>N12+N13</f>
        <v>0</v>
      </c>
      <c r="O14" s="11"/>
      <c r="P14" s="11"/>
      <c r="Q14" s="11"/>
      <c r="R14" s="33">
        <f>R12+R13</f>
        <v>0</v>
      </c>
    </row>
    <row r="15" spans="2:18" x14ac:dyDescent="0.25">
      <c r="B15" s="16"/>
      <c r="C15" s="17"/>
      <c r="D15" s="18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9"/>
    </row>
    <row r="16" spans="2:18" x14ac:dyDescent="0.25">
      <c r="B16" s="9" t="s">
        <v>17</v>
      </c>
      <c r="C16" s="7">
        <f>F12+J12+N12+R12</f>
        <v>0</v>
      </c>
      <c r="D16" s="12"/>
    </row>
    <row r="17" spans="2:12" x14ac:dyDescent="0.25">
      <c r="B17" s="9" t="s">
        <v>15</v>
      </c>
      <c r="C17" s="7">
        <f>C16*0.25</f>
        <v>0</v>
      </c>
      <c r="D17" s="3"/>
    </row>
    <row r="18" spans="2:12" x14ac:dyDescent="0.25">
      <c r="B18" s="9" t="s">
        <v>18</v>
      </c>
      <c r="C18" s="7">
        <f>C16+C17</f>
        <v>0</v>
      </c>
      <c r="D18" s="3"/>
    </row>
    <row r="21" spans="2:12" x14ac:dyDescent="0.25">
      <c r="B21" s="37" t="s">
        <v>25</v>
      </c>
      <c r="G21" s="39"/>
      <c r="H21" s="39"/>
      <c r="I21" s="39"/>
      <c r="J21" s="39"/>
      <c r="K21" s="39"/>
      <c r="L21" s="39"/>
    </row>
    <row r="22" spans="2:12" x14ac:dyDescent="0.25">
      <c r="B22" s="38"/>
      <c r="C22" t="s">
        <v>26</v>
      </c>
      <c r="G22" s="15" t="s">
        <v>19</v>
      </c>
      <c r="H22" s="15"/>
      <c r="I22" s="15"/>
      <c r="J22" s="15"/>
      <c r="K22" s="15"/>
      <c r="L22" s="15"/>
    </row>
    <row r="23" spans="2:12" x14ac:dyDescent="0.25">
      <c r="G23" s="1" t="s">
        <v>21</v>
      </c>
      <c r="H23" s="1"/>
      <c r="I23" s="1"/>
      <c r="J23" s="1"/>
      <c r="K23" s="1"/>
      <c r="L23" s="1"/>
    </row>
  </sheetData>
  <sheetProtection password="91BF" sheet="1" formatCells="0" formatColumns="0" formatRows="0" insertColumns="0" insertRows="0" insertHyperlinks="0" deleteColumns="0" deleteRows="0" sort="0" autoFilter="0" pivotTables="0"/>
  <mergeCells count="10">
    <mergeCell ref="G22:L22"/>
    <mergeCell ref="B15:R15"/>
    <mergeCell ref="B3:J3"/>
    <mergeCell ref="C5:F6"/>
    <mergeCell ref="G5:R5"/>
    <mergeCell ref="G6:J6"/>
    <mergeCell ref="K6:N6"/>
    <mergeCell ref="O6:R6"/>
    <mergeCell ref="B5:B7"/>
    <mergeCell ref="G21:L21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Blaženka Špoljarić</dc:creator>
  <cp:lastModifiedBy>Blaženka Špoljarić</cp:lastModifiedBy>
  <cp:lastPrinted>2025-12-24T11:03:06Z</cp:lastPrinted>
  <dcterms:created xsi:type="dcterms:W3CDTF">2025-12-24T10:57:04Z</dcterms:created>
  <dcterms:modified xsi:type="dcterms:W3CDTF">2025-12-29T10:12:05Z</dcterms:modified>
</cp:coreProperties>
</file>